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D9A56B56-2BEF-47BC-99DA-ED7E4BDEE6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esel JUN 2015 - JAN 2020" sheetId="1" r:id="rId1"/>
    <sheet name="Sheet1" sheetId="2" r:id="rId2"/>
  </sheets>
  <definedNames>
    <definedName name="_xlnm._FilterDatabase" localSheetId="0" hidden="1">'Diesel JUN 2015 - JAN 2020'!$A$2:$BH$60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42" i="1" l="1"/>
  <c r="BH42" i="1"/>
  <c r="BI41" i="1"/>
  <c r="BH41" i="1"/>
  <c r="BI40" i="1"/>
  <c r="BH40" i="1"/>
  <c r="BI39" i="1"/>
  <c r="BH39" i="1"/>
  <c r="BI38" i="1"/>
  <c r="BH38" i="1"/>
  <c r="BI37" i="1"/>
  <c r="BH37" i="1"/>
  <c r="BI36" i="1"/>
  <c r="BH36" i="1"/>
  <c r="BI35" i="1"/>
  <c r="BH35" i="1"/>
  <c r="BI34" i="1"/>
  <c r="BH34" i="1"/>
  <c r="BI33" i="1"/>
  <c r="BH33" i="1"/>
  <c r="BI32" i="1"/>
  <c r="BH32" i="1"/>
  <c r="BI31" i="1"/>
  <c r="BH31" i="1"/>
  <c r="BI30" i="1"/>
  <c r="BH30" i="1"/>
  <c r="BI29" i="1"/>
  <c r="BH29" i="1"/>
  <c r="BI28" i="1"/>
  <c r="BH28" i="1"/>
  <c r="BI27" i="1"/>
  <c r="BH27" i="1"/>
  <c r="BI26" i="1"/>
  <c r="BH26" i="1"/>
  <c r="BI25" i="1"/>
  <c r="BH25" i="1"/>
  <c r="BI24" i="1"/>
  <c r="BH24" i="1"/>
  <c r="BI23" i="1"/>
  <c r="BH23" i="1"/>
  <c r="BI22" i="1"/>
  <c r="BH22" i="1"/>
  <c r="BI21" i="1"/>
  <c r="BH21" i="1"/>
  <c r="BI20" i="1"/>
  <c r="BH20" i="1"/>
  <c r="BI19" i="1"/>
  <c r="BH19" i="1"/>
  <c r="BI18" i="1"/>
  <c r="BH18" i="1"/>
  <c r="BI17" i="1"/>
  <c r="BH17" i="1"/>
  <c r="BI16" i="1"/>
  <c r="BH16" i="1"/>
  <c r="BI15" i="1"/>
  <c r="BH15" i="1"/>
  <c r="BI14" i="1"/>
  <c r="BH14" i="1"/>
  <c r="BI13" i="1"/>
  <c r="BH13" i="1"/>
  <c r="BI12" i="1"/>
  <c r="BH12" i="1"/>
  <c r="BI11" i="1"/>
  <c r="BH11" i="1"/>
  <c r="BI10" i="1"/>
  <c r="BH10" i="1"/>
  <c r="BI9" i="1"/>
  <c r="BH9" i="1"/>
  <c r="BI8" i="1"/>
  <c r="BH8" i="1"/>
  <c r="BI7" i="1"/>
  <c r="BH7" i="1"/>
  <c r="BI6" i="1"/>
  <c r="BH6" i="1"/>
  <c r="BI5" i="1"/>
  <c r="BH5" i="1"/>
  <c r="BG42" i="1" l="1"/>
  <c r="BF42" i="1"/>
  <c r="BE42" i="1"/>
  <c r="BD42" i="1"/>
  <c r="BC42" i="1"/>
  <c r="BB42" i="1"/>
  <c r="BA42" i="1"/>
  <c r="AZ42" i="1"/>
  <c r="BG43" i="1" l="1"/>
  <c r="BF43" i="1"/>
  <c r="BE43" i="1"/>
  <c r="BD43" i="1"/>
  <c r="BB43" i="1"/>
  <c r="BC43" i="1"/>
  <c r="BA43" i="1"/>
  <c r="AY42" i="1"/>
  <c r="AZ43" i="1" s="1"/>
  <c r="AX42" i="1"/>
  <c r="AY43" i="1" l="1"/>
  <c r="AW42" i="1"/>
  <c r="AX43" i="1" s="1"/>
  <c r="AV42" i="1"/>
  <c r="AR42" i="1"/>
  <c r="BD44" i="1" s="1"/>
  <c r="AS42" i="1"/>
  <c r="BE44" i="1" s="1"/>
  <c r="AT42" i="1"/>
  <c r="BF44" i="1" s="1"/>
  <c r="AU42" i="1"/>
  <c r="BG44" i="1" s="1"/>
  <c r="AQ42" i="1"/>
  <c r="BC44" i="1" s="1"/>
  <c r="AP42" i="1"/>
  <c r="BB44" i="1" s="1"/>
  <c r="AO42" i="1"/>
  <c r="BA44" i="1" s="1"/>
  <c r="AN42" i="1"/>
  <c r="AZ44" i="1" s="1"/>
  <c r="AM42" i="1"/>
  <c r="AY44" i="1" s="1"/>
  <c r="AW43" i="1" l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<sst xmlns="http://schemas.openxmlformats.org/spreadsheetml/2006/main" count="91" uniqueCount="49">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</sst>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55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" fillId="0" borderId="0" xfId="4" applyNumberFormat="1" applyFont="1" applyFill="1" applyBorder="1" applyAlignment="1">
      <alignment horizontal="right" wrapText="1"/>
    </xf>
    <xf numFmtId="2" fontId="0" fillId="0" borderId="2" xfId="0" applyNumberFormat="1" applyBorder="1"/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18" fillId="4" borderId="4" xfId="0" applyFont="1" applyFill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164" fontId="19" fillId="4" borderId="0" xfId="0" applyNumberFormat="1" applyFont="1" applyFill="1" applyAlignment="1">
      <alignment horizontal="right" vertical="center"/>
    </xf>
    <xf numFmtId="164" fontId="19" fillId="4" borderId="4" xfId="0" applyNumberFormat="1" applyFont="1" applyFill="1" applyBorder="1" applyAlignment="1">
      <alignment horizontal="right" vertical="center" wrapText="1"/>
    </xf>
    <xf numFmtId="0" fontId="20" fillId="0" borderId="4" xfId="0" applyFont="1" applyBorder="1"/>
    <xf numFmtId="0" fontId="20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I72"/>
  <sheetViews>
    <sheetView tabSelected="1" zoomScale="115" zoomScaleNormal="115" workbookViewId="0">
      <pane xSplit="1" ySplit="4" topLeftCell="AY37" activePane="bottomRight" state="frozen"/>
      <selection pane="topRight" activeCell="B1" sqref="B1"/>
      <selection pane="bottomLeft" activeCell="A4" sqref="A4"/>
      <selection pane="bottomRight" activeCell="BI43" sqref="BI43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60" max="61" width="29" style="47" customWidth="1"/>
  </cols>
  <sheetData>
    <row r="2" spans="1:61" ht="15" customHeight="1" x14ac:dyDescent="0.35">
      <c r="C2" s="13" t="s">
        <v>43</v>
      </c>
      <c r="BH2" s="48"/>
      <c r="BI2" s="48"/>
    </row>
    <row r="3" spans="1:61" ht="15" customHeight="1" x14ac:dyDescent="0.35">
      <c r="C3" s="13" t="s">
        <v>46</v>
      </c>
      <c r="Y3" s="12"/>
      <c r="BH3" s="49" t="s">
        <v>47</v>
      </c>
      <c r="BI3" s="49" t="s">
        <v>48</v>
      </c>
    </row>
    <row r="4" spans="1:61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11">
        <v>43831</v>
      </c>
      <c r="BG4" s="11">
        <v>43862</v>
      </c>
      <c r="BH4" s="49"/>
      <c r="BI4" s="49"/>
    </row>
    <row r="5" spans="1:61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15">
        <v>231.07142857142901</v>
      </c>
      <c r="BG5" s="44">
        <v>222.5</v>
      </c>
      <c r="BH5" s="50">
        <f>(BG5-AU5)/AU5*100</f>
        <v>-5.8864998237576227</v>
      </c>
      <c r="BI5" s="50">
        <f>(BG5-BF5)/BF5*100</f>
        <v>-3.7094281298301675</v>
      </c>
    </row>
    <row r="6" spans="1:61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15">
        <v>231</v>
      </c>
      <c r="BG6" s="44">
        <v>231.25</v>
      </c>
      <c r="BH6" s="50">
        <f t="shared" ref="BH6:BH42" si="0">(BG6-AU6)/AU6*100</f>
        <v>0</v>
      </c>
      <c r="BI6" s="50">
        <f t="shared" ref="BI6:BI42" si="1">(BG6-BF6)/BF6*100</f>
        <v>0.10822510822510822</v>
      </c>
    </row>
    <row r="7" spans="1:61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15">
        <v>231.11111111111111</v>
      </c>
      <c r="BG7" s="44">
        <v>228.33333333333334</v>
      </c>
      <c r="BH7" s="50">
        <f t="shared" si="0"/>
        <v>11.722731906218149</v>
      </c>
      <c r="BI7" s="50">
        <f t="shared" si="1"/>
        <v>-1.2019230769230742</v>
      </c>
    </row>
    <row r="8" spans="1:61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15">
        <v>228.75</v>
      </c>
      <c r="BG8" s="44">
        <v>223.18181818181819</v>
      </c>
      <c r="BH8" s="50">
        <f t="shared" si="0"/>
        <v>3.8054968287526449</v>
      </c>
      <c r="BI8" s="50">
        <f t="shared" si="1"/>
        <v>-2.4341778440139072</v>
      </c>
    </row>
    <row r="9" spans="1:61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15">
        <v>225</v>
      </c>
      <c r="BG9" s="44">
        <v>223.23529411764707</v>
      </c>
      <c r="BH9" s="50">
        <f t="shared" si="0"/>
        <v>-3.5005933209017037</v>
      </c>
      <c r="BI9" s="50">
        <f t="shared" si="1"/>
        <v>-0.78431372549019018</v>
      </c>
    </row>
    <row r="10" spans="1:61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15">
        <v>216.21428571428572</v>
      </c>
      <c r="BG10" s="44">
        <v>222</v>
      </c>
      <c r="BH10" s="50">
        <f t="shared" si="0"/>
        <v>0.90909090909090906</v>
      </c>
      <c r="BI10" s="50">
        <f t="shared" si="1"/>
        <v>2.675916749256686</v>
      </c>
    </row>
    <row r="11" spans="1:61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15">
        <v>220.45454545454547</v>
      </c>
      <c r="BG11" s="44">
        <v>217.27272727272728</v>
      </c>
      <c r="BH11" s="50">
        <f t="shared" si="0"/>
        <v>-1.1273140965973696</v>
      </c>
      <c r="BI11" s="50">
        <f t="shared" si="1"/>
        <v>-1.4432989690721674</v>
      </c>
    </row>
    <row r="12" spans="1:61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15">
        <v>251.666666666667</v>
      </c>
      <c r="BG12" s="44">
        <v>246.124898692101</v>
      </c>
      <c r="BH12" s="50">
        <f t="shared" si="0"/>
        <v>13.814982054150752</v>
      </c>
      <c r="BI12" s="50">
        <f t="shared" si="1"/>
        <v>-2.2020270097613213</v>
      </c>
    </row>
    <row r="13" spans="1:61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15">
        <v>245</v>
      </c>
      <c r="BG13" s="44">
        <v>255.625</v>
      </c>
      <c r="BH13" s="50">
        <f t="shared" si="0"/>
        <v>4.9076607387140943</v>
      </c>
      <c r="BI13" s="50">
        <f t="shared" si="1"/>
        <v>4.3367346938775508</v>
      </c>
    </row>
    <row r="14" spans="1:61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15">
        <v>231.53846153846155</v>
      </c>
      <c r="BG14" s="44">
        <v>234.375</v>
      </c>
      <c r="BH14" s="50">
        <f t="shared" si="0"/>
        <v>0.30313837375164082</v>
      </c>
      <c r="BI14" s="50">
        <f t="shared" si="1"/>
        <v>1.2250830564784017</v>
      </c>
    </row>
    <row r="15" spans="1:61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15">
        <v>210.90909090909091</v>
      </c>
      <c r="BG15" s="44">
        <v>213.46153846153845</v>
      </c>
      <c r="BH15" s="50">
        <f t="shared" si="0"/>
        <v>-8.646987819598376</v>
      </c>
      <c r="BI15" s="50">
        <f t="shared" si="1"/>
        <v>1.2102122015915091</v>
      </c>
    </row>
    <row r="16" spans="1:61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15">
        <v>236.66666666666666</v>
      </c>
      <c r="BG16" s="44">
        <v>228.75</v>
      </c>
      <c r="BH16" s="50">
        <f t="shared" si="0"/>
        <v>-2.9545454545454581</v>
      </c>
      <c r="BI16" s="50">
        <f t="shared" si="1"/>
        <v>-3.3450704225352075</v>
      </c>
    </row>
    <row r="17" spans="1:61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15">
        <v>234.90909090909099</v>
      </c>
      <c r="BG17" s="44">
        <v>223.54545454545453</v>
      </c>
      <c r="BH17" s="50">
        <f t="shared" si="0"/>
        <v>0.43225213573412158</v>
      </c>
      <c r="BI17" s="50">
        <f t="shared" si="1"/>
        <v>-4.8374613003096369</v>
      </c>
    </row>
    <row r="18" spans="1:61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15">
        <v>219.9047619047619</v>
      </c>
      <c r="BG18" s="44">
        <v>219.1</v>
      </c>
      <c r="BH18" s="50">
        <f t="shared" si="0"/>
        <v>6.5028355387524748</v>
      </c>
      <c r="BI18" s="50">
        <f t="shared" si="1"/>
        <v>-0.36595928973581587</v>
      </c>
    </row>
    <row r="19" spans="1:61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15">
        <v>224.61538461538461</v>
      </c>
      <c r="BG19" s="44">
        <v>229.6875</v>
      </c>
      <c r="BH19" s="50">
        <f t="shared" si="0"/>
        <v>1.1004126547455295</v>
      </c>
      <c r="BI19" s="50">
        <f t="shared" si="1"/>
        <v>2.2581335616438367</v>
      </c>
    </row>
    <row r="20" spans="1:61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15">
        <v>221.66666666666666</v>
      </c>
      <c r="BG20" s="32">
        <v>224.29703765477819</v>
      </c>
      <c r="BH20" s="50">
        <f t="shared" si="0"/>
        <v>-0.31242770898746941</v>
      </c>
      <c r="BI20" s="50">
        <f t="shared" si="1"/>
        <v>1.1866335284713698</v>
      </c>
    </row>
    <row r="21" spans="1:61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15">
        <v>230.5</v>
      </c>
      <c r="BG21" s="44">
        <v>228.47826086956522</v>
      </c>
      <c r="BH21" s="50">
        <f t="shared" si="0"/>
        <v>1.8692882857935424</v>
      </c>
      <c r="BI21" s="50">
        <f t="shared" si="1"/>
        <v>-0.87711025181552338</v>
      </c>
    </row>
    <row r="22" spans="1:61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15">
        <v>219</v>
      </c>
      <c r="BG22" s="44">
        <v>221.11111111111111</v>
      </c>
      <c r="BH22" s="50">
        <f t="shared" si="0"/>
        <v>0</v>
      </c>
      <c r="BI22" s="50">
        <f t="shared" si="1"/>
        <v>0.96397767630644493</v>
      </c>
    </row>
    <row r="23" spans="1:61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15">
        <v>237.142857142857</v>
      </c>
      <c r="BG23" s="44">
        <v>239.54545454545453</v>
      </c>
      <c r="BH23" s="50">
        <f t="shared" si="0"/>
        <v>0</v>
      </c>
      <c r="BI23" s="50">
        <f t="shared" si="1"/>
        <v>1.0131434830230579</v>
      </c>
    </row>
    <row r="24" spans="1:61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15">
        <v>238.07692307692307</v>
      </c>
      <c r="BG24" s="44">
        <v>225.76923076923077</v>
      </c>
      <c r="BH24" s="50">
        <f t="shared" si="0"/>
        <v>0</v>
      </c>
      <c r="BI24" s="50">
        <f t="shared" si="1"/>
        <v>-5.1696284329563751</v>
      </c>
    </row>
    <row r="25" spans="1:61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3">
        <v>233.5</v>
      </c>
      <c r="BG25" s="44">
        <v>211.5</v>
      </c>
      <c r="BH25" s="50">
        <f t="shared" si="0"/>
        <v>0</v>
      </c>
      <c r="BI25" s="50">
        <f t="shared" si="1"/>
        <v>-9.4218415417558887</v>
      </c>
    </row>
    <row r="26" spans="1:61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15">
        <v>240.75</v>
      </c>
      <c r="BG26" s="44">
        <v>230.55382637862041</v>
      </c>
      <c r="BH26" s="50">
        <f t="shared" si="0"/>
        <v>2.1441002943253675</v>
      </c>
      <c r="BI26" s="50">
        <f t="shared" si="1"/>
        <v>-4.2351707669281771</v>
      </c>
    </row>
    <row r="27" spans="1:61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15">
        <v>232.14285714285714</v>
      </c>
      <c r="BG27" s="44">
        <v>217.5</v>
      </c>
      <c r="BH27" s="50">
        <f t="shared" si="0"/>
        <v>0</v>
      </c>
      <c r="BI27" s="50">
        <f t="shared" si="1"/>
        <v>-6.3076923076923057</v>
      </c>
    </row>
    <row r="28" spans="1:61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15">
        <v>239.25</v>
      </c>
      <c r="BG28" s="44">
        <v>235</v>
      </c>
      <c r="BH28" s="50">
        <f t="shared" si="0"/>
        <v>0</v>
      </c>
      <c r="BI28" s="50">
        <f t="shared" si="1"/>
        <v>-1.7763845350052248</v>
      </c>
    </row>
    <row r="29" spans="1:61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15">
        <v>227.857142857143</v>
      </c>
      <c r="BG29" s="44">
        <v>225</v>
      </c>
      <c r="BH29" s="50">
        <f t="shared" si="0"/>
        <v>-3.4564958283670983</v>
      </c>
      <c r="BI29" s="50">
        <f t="shared" si="1"/>
        <v>-1.2539184952978688</v>
      </c>
    </row>
    <row r="30" spans="1:61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15">
        <v>231</v>
      </c>
      <c r="BG30" s="44">
        <v>218.91291579550204</v>
      </c>
      <c r="BH30" s="50">
        <f t="shared" si="0"/>
        <v>0.76543880115168916</v>
      </c>
      <c r="BI30" s="50">
        <f t="shared" si="1"/>
        <v>-5.2325039846311494</v>
      </c>
    </row>
    <row r="31" spans="1:61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15">
        <v>228.57142857142858</v>
      </c>
      <c r="BG31" s="44">
        <v>221.42857142857142</v>
      </c>
      <c r="BH31" s="50">
        <f t="shared" si="0"/>
        <v>0</v>
      </c>
      <c r="BI31" s="50">
        <f t="shared" si="1"/>
        <v>-3.1250000000000102</v>
      </c>
    </row>
    <row r="32" spans="1:61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15">
        <v>218</v>
      </c>
      <c r="BG32" s="44">
        <v>222.66666666666666</v>
      </c>
      <c r="BH32" s="50">
        <f t="shared" si="0"/>
        <v>0.55508514441621548</v>
      </c>
      <c r="BI32" s="50">
        <f t="shared" si="1"/>
        <v>2.1406727828746135</v>
      </c>
    </row>
    <row r="33" spans="1:61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15">
        <v>230</v>
      </c>
      <c r="BG33" s="44">
        <v>230</v>
      </c>
      <c r="BH33" s="50">
        <f t="shared" si="0"/>
        <v>-1.2875536480686696</v>
      </c>
      <c r="BI33" s="50">
        <f t="shared" si="1"/>
        <v>0</v>
      </c>
    </row>
    <row r="34" spans="1:61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15">
        <v>229.64285714285714</v>
      </c>
      <c r="BG34" s="44">
        <v>233.63636363636363</v>
      </c>
      <c r="BH34" s="50">
        <f t="shared" si="0"/>
        <v>-1.4786418400875669</v>
      </c>
      <c r="BI34" s="50">
        <f t="shared" si="1"/>
        <v>1.739007493284318</v>
      </c>
    </row>
    <row r="35" spans="1:61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15">
        <v>230.5</v>
      </c>
      <c r="BG35" s="44">
        <v>223.40909090909091</v>
      </c>
      <c r="BH35" s="50">
        <f t="shared" si="0"/>
        <v>-3.5990977738550569</v>
      </c>
      <c r="BI35" s="50">
        <f t="shared" si="1"/>
        <v>-3.0763163084204308</v>
      </c>
    </row>
    <row r="36" spans="1:61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15">
        <v>230</v>
      </c>
      <c r="BG36" s="44">
        <v>207.5</v>
      </c>
      <c r="BH36" s="50">
        <f t="shared" si="0"/>
        <v>0</v>
      </c>
      <c r="BI36" s="50">
        <f t="shared" si="1"/>
        <v>-9.7826086956521738</v>
      </c>
    </row>
    <row r="37" spans="1:61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15">
        <v>205.3125</v>
      </c>
      <c r="BG37" s="44">
        <v>201.82142857142858</v>
      </c>
      <c r="BH37" s="50">
        <f t="shared" si="0"/>
        <v>-4.4299641862315937</v>
      </c>
      <c r="BI37" s="50">
        <f t="shared" si="1"/>
        <v>-1.7003696455751192</v>
      </c>
    </row>
    <row r="38" spans="1:61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15">
        <v>235</v>
      </c>
      <c r="BG38" s="44">
        <v>234.43896953350904</v>
      </c>
      <c r="BH38" s="50">
        <f t="shared" si="0"/>
        <v>0.56363304386446667</v>
      </c>
      <c r="BI38" s="50">
        <f t="shared" si="1"/>
        <v>-0.23873636871955831</v>
      </c>
    </row>
    <row r="39" spans="1:61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15">
        <v>254.28571428571428</v>
      </c>
      <c r="BG39" s="44">
        <v>252.85714285714286</v>
      </c>
      <c r="BH39" s="50">
        <f t="shared" si="0"/>
        <v>7.0294784580498888</v>
      </c>
      <c r="BI39" s="50">
        <f t="shared" si="1"/>
        <v>-0.56179775280898403</v>
      </c>
    </row>
    <row r="40" spans="1:61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15">
        <v>230</v>
      </c>
      <c r="BG40" s="44">
        <v>220</v>
      </c>
      <c r="BH40" s="50">
        <f t="shared" si="0"/>
        <v>-6.3829787234042552</v>
      </c>
      <c r="BI40" s="50">
        <f t="shared" si="1"/>
        <v>-4.3478260869565215</v>
      </c>
    </row>
    <row r="41" spans="1:61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15">
        <v>220.916666666667</v>
      </c>
      <c r="BG41" s="44">
        <v>227.27272727272728</v>
      </c>
      <c r="BH41" s="50">
        <f t="shared" si="0"/>
        <v>0</v>
      </c>
      <c r="BI41" s="50">
        <f t="shared" si="1"/>
        <v>2.8771304139088372</v>
      </c>
    </row>
    <row r="42" spans="1:61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:BF42" si="21">AVERAGE(BE5:BE41)</f>
        <v>229.80901540711858</v>
      </c>
      <c r="BF42" s="9">
        <f t="shared" si="21"/>
        <v>229.78181371931379</v>
      </c>
      <c r="BG42" s="9">
        <f t="shared" ref="BG42" si="22">AVERAGE(BG5:BG41)</f>
        <v>226.24706385417252</v>
      </c>
      <c r="BH42" s="50">
        <f t="shared" si="0"/>
        <v>0.28445446447217687</v>
      </c>
      <c r="BI42" s="50">
        <f t="shared" si="1"/>
        <v>-1.538307060914351</v>
      </c>
    </row>
    <row r="43" spans="1:61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3">E42/D42*100-100</f>
        <v>4.1031303754704282</v>
      </c>
      <c r="F43" s="9">
        <f t="shared" si="23"/>
        <v>1.0249217719389208</v>
      </c>
      <c r="G43" s="9">
        <f t="shared" si="23"/>
        <v>-0.60255463081912808</v>
      </c>
      <c r="H43" s="9">
        <f t="shared" si="23"/>
        <v>7.2216487759870489</v>
      </c>
      <c r="I43" s="9">
        <f t="shared" ref="I43" si="24">I42/H42*100-100</f>
        <v>0.67037993955159436</v>
      </c>
      <c r="J43" s="9">
        <f>J42/I42*100-100</f>
        <v>-2.4165419909857917</v>
      </c>
      <c r="K43" s="9">
        <f t="shared" ref="K43" si="25">K42/J42*100-100</f>
        <v>-7.7994576038893655</v>
      </c>
      <c r="L43" s="9">
        <f t="shared" ref="L43" si="26">L42/K42*100-100</f>
        <v>-1.0758062255718528</v>
      </c>
      <c r="M43" s="9">
        <f t="shared" ref="M43" si="27">M42/L42*100-100</f>
        <v>4.0760379149903088</v>
      </c>
      <c r="N43" s="9">
        <f t="shared" ref="N43" si="28">N42/M42*100-100</f>
        <v>-2.1983002774388609</v>
      </c>
      <c r="O43" s="9">
        <f t="shared" ref="O43" si="29">O42/N42*100-100</f>
        <v>23.253048673309905</v>
      </c>
      <c r="P43" s="9">
        <f t="shared" ref="P43" si="30">P42/O42*100-100</f>
        <v>12.614077712555073</v>
      </c>
      <c r="Q43" s="9">
        <f t="shared" ref="Q43" si="31">Q42/P42*100-100</f>
        <v>-4.8511010091539646</v>
      </c>
      <c r="R43" s="9">
        <f t="shared" ref="R43" si="32">R42/Q42*100-100</f>
        <v>-1.9504597551869978</v>
      </c>
      <c r="S43" s="9">
        <f t="shared" ref="S43:U43" si="33">S42/R42*100-100</f>
        <v>-2.8229494912888669</v>
      </c>
      <c r="T43" s="9">
        <f t="shared" si="33"/>
        <v>4.4947843156112555</v>
      </c>
      <c r="U43" s="9">
        <f t="shared" si="33"/>
        <v>0.29684373645757489</v>
      </c>
      <c r="V43" s="9">
        <f t="shared" ref="V43" si="34">V42/U42*100-100</f>
        <v>15.767937415338167</v>
      </c>
      <c r="W43" s="9">
        <f t="shared" ref="W43:AQ43" si="35">W42/V42*100-100</f>
        <v>9.7626245702138021</v>
      </c>
      <c r="X43" s="9">
        <f t="shared" si="35"/>
        <v>-5.9443417580118592</v>
      </c>
      <c r="Y43" s="9">
        <f t="shared" si="35"/>
        <v>-2.2624290635974376</v>
      </c>
      <c r="Z43" s="9">
        <f t="shared" si="35"/>
        <v>-5.6491698059628419</v>
      </c>
      <c r="AA43" s="9">
        <f t="shared" si="35"/>
        <v>-2.7172083189478116</v>
      </c>
      <c r="AB43" s="9">
        <f t="shared" si="35"/>
        <v>-6.0808105072686658</v>
      </c>
      <c r="AC43" s="9">
        <f t="shared" si="35"/>
        <v>-0.70318642602846637</v>
      </c>
      <c r="AD43" s="9">
        <f t="shared" si="35"/>
        <v>-5.827122207081743</v>
      </c>
      <c r="AE43" s="9">
        <f t="shared" si="35"/>
        <v>9.2837419408763822</v>
      </c>
      <c r="AF43" s="9">
        <f t="shared" si="35"/>
        <v>-1.3327635660286319</v>
      </c>
      <c r="AG43" s="9">
        <f t="shared" si="35"/>
        <v>3.6728594461543196</v>
      </c>
      <c r="AH43" s="9">
        <f t="shared" si="35"/>
        <v>3.5035804799939569</v>
      </c>
      <c r="AI43" s="9">
        <f t="shared" si="35"/>
        <v>-1.8397295640868521</v>
      </c>
      <c r="AJ43" s="9">
        <f t="shared" si="35"/>
        <v>-1.6548006939177355</v>
      </c>
      <c r="AK43" s="9">
        <f t="shared" si="35"/>
        <v>-1.0022225494315506</v>
      </c>
      <c r="AL43" s="9">
        <f t="shared" si="35"/>
        <v>0.64716068534322346</v>
      </c>
      <c r="AM43" s="9">
        <f t="shared" si="35"/>
        <v>-0.3371119136877212</v>
      </c>
      <c r="AN43" s="9">
        <f t="shared" si="35"/>
        <v>-0.31723143425337241</v>
      </c>
      <c r="AO43" s="9">
        <f t="shared" si="35"/>
        <v>1.7917341769652353</v>
      </c>
      <c r="AP43" s="9">
        <f t="shared" si="35"/>
        <v>1.7571657271875409</v>
      </c>
      <c r="AQ43" s="9">
        <f t="shared" si="35"/>
        <v>3.6323214286298366</v>
      </c>
      <c r="AR43" s="9">
        <f t="shared" ref="AR43" si="36">AR42/AQ42*100-100</f>
        <v>9.7927334680207423E-2</v>
      </c>
      <c r="AS43" s="9">
        <f t="shared" ref="AS43" si="37">AS42/AR42*100-100</f>
        <v>0.92100677983013668</v>
      </c>
      <c r="AT43" s="9">
        <f t="shared" ref="AT43" si="38">AT42/AS42*100-100</f>
        <v>1.5898021764772352</v>
      </c>
      <c r="AU43" s="9">
        <f t="shared" ref="AU43:AY43" si="39">AU42/AT42*100-100</f>
        <v>0.23061035438989563</v>
      </c>
      <c r="AV43" s="9">
        <f t="shared" si="39"/>
        <v>1.5756661091914026</v>
      </c>
      <c r="AW43" s="9">
        <f t="shared" si="39"/>
        <v>0.65911757365209667</v>
      </c>
      <c r="AX43" s="9">
        <f t="shared" si="39"/>
        <v>-1.1505873326067331</v>
      </c>
      <c r="AY43" s="9">
        <f t="shared" si="39"/>
        <v>-1.4601737061134941</v>
      </c>
      <c r="AZ43" s="9">
        <f t="shared" ref="AZ43:BD43" si="40">AZ42/AY42*100-100</f>
        <v>0.1220049629920652</v>
      </c>
      <c r="BA43" s="9">
        <f t="shared" si="40"/>
        <v>1.8291243341523398</v>
      </c>
      <c r="BB43" s="9">
        <f t="shared" si="40"/>
        <v>-0.50353202675800901</v>
      </c>
      <c r="BC43" s="9">
        <f t="shared" si="40"/>
        <v>-0.760103713499376</v>
      </c>
      <c r="BD43" s="9">
        <f t="shared" si="40"/>
        <v>-0.49148855502278366</v>
      </c>
      <c r="BE43" s="9">
        <f>BE42/BD42*100-100</f>
        <v>2.1017770239662354</v>
      </c>
      <c r="BF43" s="9">
        <f>BF42/BE42*100-100</f>
        <v>-1.1836649557281476E-2</v>
      </c>
      <c r="BG43" s="9">
        <f>BG42/BF42*100-100</f>
        <v>-1.5383070609143488</v>
      </c>
      <c r="BH43" s="51"/>
      <c r="BI43" s="51"/>
    </row>
    <row r="44" spans="1:61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1">O42/C42*100-100</f>
        <v>20.721070868497392</v>
      </c>
      <c r="P44" s="9">
        <f t="shared" si="41"/>
        <v>41.889883000593215</v>
      </c>
      <c r="Q44" s="9">
        <f t="shared" si="41"/>
        <v>29.685496456766828</v>
      </c>
      <c r="R44" s="9">
        <f t="shared" si="41"/>
        <v>25.866004951841987</v>
      </c>
      <c r="S44" s="9">
        <f t="shared" si="41"/>
        <v>23.054340834470423</v>
      </c>
      <c r="T44" s="9">
        <f t="shared" si="41"/>
        <v>19.924818834509921</v>
      </c>
      <c r="U44" s="9">
        <f t="shared" si="41"/>
        <v>19.479839273381018</v>
      </c>
      <c r="V44" s="9">
        <f t="shared" ref="V44" si="42">V42/J42*100-100</f>
        <v>41.744664901275826</v>
      </c>
      <c r="W44" s="9">
        <f t="shared" ref="W44:AQ44" si="43">W42/K42*100-100</f>
        <v>68.743762607689405</v>
      </c>
      <c r="X44" s="9">
        <f t="shared" si="43"/>
        <v>60.439070168077905</v>
      </c>
      <c r="Y44" s="9">
        <f t="shared" si="43"/>
        <v>50.66796657200976</v>
      </c>
      <c r="Z44" s="9">
        <f t="shared" si="43"/>
        <v>45.351745113252463</v>
      </c>
      <c r="AA44" s="9">
        <f t="shared" si="43"/>
        <v>14.725142238140521</v>
      </c>
      <c r="AB44" s="9">
        <f t="shared" si="43"/>
        <v>-4.320200526375146</v>
      </c>
      <c r="AC44" s="9">
        <f t="shared" si="43"/>
        <v>-0.14914190397999505</v>
      </c>
      <c r="AD44" s="9">
        <f t="shared" si="43"/>
        <v>-4.0970244886797076</v>
      </c>
      <c r="AE44" s="9">
        <f t="shared" si="43"/>
        <v>7.8509377705573371</v>
      </c>
      <c r="AF44" s="9">
        <f t="shared" si="43"/>
        <v>1.8362212652878185</v>
      </c>
      <c r="AG44" s="9">
        <f t="shared" si="43"/>
        <v>5.2640527901874918</v>
      </c>
      <c r="AH44" s="9">
        <f t="shared" si="43"/>
        <v>-5.887531531886907</v>
      </c>
      <c r="AI44" s="9">
        <f t="shared" si="43"/>
        <v>-15.835600757598257</v>
      </c>
      <c r="AJ44" s="9">
        <f t="shared" si="43"/>
        <v>-11.997164522786747</v>
      </c>
      <c r="AK44" s="9">
        <f t="shared" si="43"/>
        <v>-10.862475523756714</v>
      </c>
      <c r="AL44" s="9">
        <f t="shared" si="43"/>
        <v>-4.9140454768234321</v>
      </c>
      <c r="AM44" s="9">
        <f t="shared" si="43"/>
        <v>-2.5876963390096108</v>
      </c>
      <c r="AN44" s="9">
        <f t="shared" si="43"/>
        <v>3.3902461652551636</v>
      </c>
      <c r="AO44" s="9">
        <f t="shared" si="43"/>
        <v>5.9880178965114226</v>
      </c>
      <c r="AP44" s="9">
        <f t="shared" si="43"/>
        <v>14.523847576445831</v>
      </c>
      <c r="AQ44" s="9">
        <f t="shared" si="43"/>
        <v>8.6014440254668045</v>
      </c>
      <c r="AR44" s="9">
        <f t="shared" ref="AR44" si="44">AR42/AF42*100-100</f>
        <v>10.176182544418367</v>
      </c>
      <c r="AS44" s="9">
        <f t="shared" ref="AS44" si="45">AS42/AG42*100-100</f>
        <v>7.2517081610552907</v>
      </c>
      <c r="AT44" s="9">
        <f t="shared" ref="AT44" si="46">AT42/AH42*100-100</f>
        <v>5.2686270817161613</v>
      </c>
      <c r="AU44" s="9">
        <f t="shared" ref="AU44:AY44" si="47">AU42/AI42*100-100</f>
        <v>7.4888923666697877</v>
      </c>
      <c r="AV44" s="9">
        <f t="shared" si="47"/>
        <v>11.01971340260846</v>
      </c>
      <c r="AW44" s="9">
        <f t="shared" si="47"/>
        <v>12.882800727180935</v>
      </c>
      <c r="AX44" s="9">
        <f t="shared" si="47"/>
        <v>10.866501112903975</v>
      </c>
      <c r="AY44" s="9">
        <f t="shared" si="47"/>
        <v>9.6171902224549228</v>
      </c>
      <c r="AZ44" s="9">
        <f t="shared" ref="AZ44:BD44" si="48">AZ42/AN42*100-100</f>
        <v>10.100201081826498</v>
      </c>
      <c r="BA44" s="9">
        <f t="shared" si="48"/>
        <v>10.140643106496455</v>
      </c>
      <c r="BB44" s="9">
        <f t="shared" si="48"/>
        <v>7.6936930297172523</v>
      </c>
      <c r="BC44" s="9">
        <f t="shared" si="48"/>
        <v>3.1291278593977836</v>
      </c>
      <c r="BD44" s="9">
        <f t="shared" si="48"/>
        <v>2.5218630711040078</v>
      </c>
      <c r="BE44" s="9">
        <f>BE42/AS42*100-100</f>
        <v>3.7213632460462662</v>
      </c>
      <c r="BF44" s="9">
        <f>BF42/AT42*100-100</f>
        <v>2.0861187736186366</v>
      </c>
      <c r="BG44" s="9">
        <f>BG42/AU42*100-100</f>
        <v>0.28445446447219069</v>
      </c>
      <c r="BH44" s="52"/>
      <c r="BI44" s="52"/>
    </row>
    <row r="45" spans="1:61" ht="15" customHeight="1" x14ac:dyDescent="0.25">
      <c r="BC45" s="41"/>
    </row>
    <row r="46" spans="1:61" ht="15" customHeight="1" x14ac:dyDescent="0.25">
      <c r="A46" s="14" t="s">
        <v>44</v>
      </c>
      <c r="BC46" s="41"/>
      <c r="BH46" s="53"/>
      <c r="BI46" s="53"/>
    </row>
    <row r="47" spans="1:61" ht="15" customHeight="1" x14ac:dyDescent="0.25">
      <c r="A47" s="5" t="s">
        <v>9</v>
      </c>
      <c r="B47" s="44">
        <v>255.625</v>
      </c>
      <c r="D47" s="5"/>
      <c r="H47" s="5"/>
      <c r="BC47" s="41"/>
      <c r="BH47" s="54"/>
      <c r="BI47" s="54"/>
    </row>
    <row r="48" spans="1:61" ht="15" customHeight="1" x14ac:dyDescent="0.25">
      <c r="A48" s="5" t="s">
        <v>34</v>
      </c>
      <c r="B48" s="44">
        <v>252.85714285714286</v>
      </c>
      <c r="D48" s="5"/>
      <c r="BC48" s="41"/>
      <c r="BH48" s="54"/>
      <c r="BI48" s="54"/>
    </row>
    <row r="49" spans="1:61" ht="15" customHeight="1" x14ac:dyDescent="0.25">
      <c r="A49" s="5" t="s">
        <v>8</v>
      </c>
      <c r="B49" s="44">
        <v>246</v>
      </c>
      <c r="D49" s="5"/>
      <c r="H49" s="5"/>
      <c r="BC49" s="41"/>
      <c r="BH49" s="54"/>
      <c r="BI49" s="54"/>
    </row>
    <row r="50" spans="1:61" ht="15" customHeight="1" x14ac:dyDescent="0.25">
      <c r="A50" s="5"/>
      <c r="B50" s="15"/>
      <c r="BC50" s="41"/>
      <c r="BH50" s="54"/>
      <c r="BI50" s="54"/>
    </row>
    <row r="51" spans="1:61" ht="15" customHeight="1" x14ac:dyDescent="0.25">
      <c r="A51" s="14" t="s">
        <v>45</v>
      </c>
      <c r="BC51" s="41"/>
      <c r="BH51" s="54"/>
      <c r="BI51" s="54"/>
    </row>
    <row r="52" spans="1:61" ht="15" customHeight="1" x14ac:dyDescent="0.25">
      <c r="A52" s="5" t="s">
        <v>21</v>
      </c>
      <c r="B52" s="44">
        <v>211.5</v>
      </c>
      <c r="D52" s="5"/>
      <c r="BC52" s="41"/>
      <c r="BH52" s="54"/>
      <c r="BI52" s="54"/>
    </row>
    <row r="53" spans="1:61" ht="15" customHeight="1" x14ac:dyDescent="0.25">
      <c r="A53" s="5" t="s">
        <v>31</v>
      </c>
      <c r="B53" s="44">
        <v>207.5</v>
      </c>
      <c r="D53" s="5"/>
      <c r="BC53" s="41"/>
      <c r="BH53" s="54"/>
      <c r="BI53" s="54"/>
    </row>
    <row r="54" spans="1:61" ht="15" customHeight="1" x14ac:dyDescent="0.25">
      <c r="A54" s="5" t="s">
        <v>32</v>
      </c>
      <c r="B54" s="44">
        <v>201.82142857142858</v>
      </c>
      <c r="D54" s="5"/>
      <c r="BC54" s="41"/>
      <c r="BH54" s="54"/>
      <c r="BI54" s="54"/>
    </row>
    <row r="55" spans="1:61" ht="15" customHeight="1" x14ac:dyDescent="0.25">
      <c r="A55" s="5"/>
      <c r="B55" s="41"/>
      <c r="BC55" s="41"/>
      <c r="BH55" s="54"/>
      <c r="BI55" s="54"/>
    </row>
    <row r="56" spans="1:61" ht="15" customHeight="1" x14ac:dyDescent="0.25">
      <c r="BC56" s="41"/>
      <c r="BH56" s="54"/>
      <c r="BI56" s="54"/>
    </row>
    <row r="57" spans="1:61" ht="15" customHeight="1" x14ac:dyDescent="0.25">
      <c r="BC57" s="41"/>
      <c r="BH57" s="54"/>
      <c r="BI57" s="54"/>
    </row>
    <row r="58" spans="1:61" ht="15" customHeight="1" x14ac:dyDescent="0.25">
      <c r="BC58" s="41"/>
      <c r="BH58" s="54"/>
      <c r="BI58" s="54"/>
    </row>
    <row r="59" spans="1:61" ht="15" customHeight="1" x14ac:dyDescent="0.25">
      <c r="BC59" s="41"/>
      <c r="BH59" s="54"/>
      <c r="BI59" s="54"/>
    </row>
    <row r="60" spans="1:61" ht="15" customHeight="1" x14ac:dyDescent="0.25">
      <c r="BC60" s="41"/>
      <c r="BH60" s="54"/>
      <c r="BI60" s="54"/>
    </row>
    <row r="61" spans="1:61" ht="15" customHeight="1" x14ac:dyDescent="0.25">
      <c r="BH61" s="54"/>
      <c r="BI61" s="54"/>
    </row>
    <row r="62" spans="1:61" ht="15" customHeight="1" x14ac:dyDescent="0.25">
      <c r="BH62" s="54"/>
      <c r="BI62" s="54"/>
    </row>
    <row r="63" spans="1:61" ht="15" customHeight="1" x14ac:dyDescent="0.25">
      <c r="BH63" s="54"/>
      <c r="BI63" s="54"/>
    </row>
    <row r="64" spans="1:61" ht="15" customHeight="1" x14ac:dyDescent="0.25">
      <c r="BH64" s="54"/>
      <c r="BI64" s="54"/>
    </row>
    <row r="65" spans="60:61" ht="15" customHeight="1" x14ac:dyDescent="0.25">
      <c r="BH65" s="54"/>
      <c r="BI65" s="54"/>
    </row>
    <row r="66" spans="60:61" ht="15" customHeight="1" x14ac:dyDescent="0.25">
      <c r="BH66" s="54"/>
      <c r="BI66" s="54"/>
    </row>
    <row r="67" spans="60:61" ht="15" customHeight="1" x14ac:dyDescent="0.25">
      <c r="BH67" s="54"/>
      <c r="BI67" s="54"/>
    </row>
    <row r="68" spans="60:61" ht="15" customHeight="1" x14ac:dyDescent="0.25">
      <c r="BH68" s="54"/>
      <c r="BI68" s="54"/>
    </row>
    <row r="69" spans="60:61" ht="15" customHeight="1" x14ac:dyDescent="0.25">
      <c r="BH69" s="54"/>
      <c r="BI69" s="54"/>
    </row>
    <row r="70" spans="60:61" ht="15" customHeight="1" x14ac:dyDescent="0.25">
      <c r="BH70" s="54"/>
      <c r="BI70" s="54"/>
    </row>
    <row r="71" spans="60:61" ht="15" customHeight="1" x14ac:dyDescent="0.25">
      <c r="BH71" s="54"/>
      <c r="BI71" s="54"/>
    </row>
    <row r="72" spans="60:61" ht="15" customHeight="1" x14ac:dyDescent="0.25">
      <c r="BH72" s="54"/>
      <c r="BI72" s="5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E38"/>
  <sheetViews>
    <sheetView workbookViewId="0">
      <selection activeCell="E2" sqref="D2:E38"/>
    </sheetView>
  </sheetViews>
  <sheetFormatPr defaultRowHeight="15" x14ac:dyDescent="0.25"/>
  <sheetData>
    <row r="2" spans="4:5" x14ac:dyDescent="0.25">
      <c r="D2" s="5"/>
      <c r="E2" s="44"/>
    </row>
    <row r="3" spans="4:5" x14ac:dyDescent="0.25">
      <c r="D3" s="5"/>
      <c r="E3" s="44"/>
    </row>
    <row r="4" spans="4:5" x14ac:dyDescent="0.25">
      <c r="D4" s="5"/>
      <c r="E4" s="44"/>
    </row>
    <row r="5" spans="4:5" x14ac:dyDescent="0.25">
      <c r="D5" s="5"/>
      <c r="E5" s="44"/>
    </row>
    <row r="6" spans="4:5" x14ac:dyDescent="0.25">
      <c r="D6" s="5"/>
      <c r="E6" s="44"/>
    </row>
    <row r="7" spans="4:5" x14ac:dyDescent="0.25">
      <c r="D7" s="5"/>
      <c r="E7" s="44"/>
    </row>
    <row r="8" spans="4:5" x14ac:dyDescent="0.25">
      <c r="D8" s="5"/>
      <c r="E8" s="44"/>
    </row>
    <row r="9" spans="4:5" x14ac:dyDescent="0.25">
      <c r="D9" s="5"/>
      <c r="E9" s="44"/>
    </row>
    <row r="10" spans="4:5" x14ac:dyDescent="0.25">
      <c r="D10" s="5"/>
      <c r="E10" s="44"/>
    </row>
    <row r="11" spans="4:5" x14ac:dyDescent="0.25">
      <c r="D11" s="5"/>
      <c r="E11" s="44"/>
    </row>
    <row r="12" spans="4:5" x14ac:dyDescent="0.25">
      <c r="D12" s="5"/>
      <c r="E12" s="44"/>
    </row>
    <row r="13" spans="4:5" x14ac:dyDescent="0.25">
      <c r="D13" s="5"/>
      <c r="E13" s="44"/>
    </row>
    <row r="14" spans="4:5" x14ac:dyDescent="0.25">
      <c r="D14" s="5"/>
      <c r="E14" s="44"/>
    </row>
    <row r="15" spans="4:5" x14ac:dyDescent="0.25">
      <c r="D15" s="5"/>
      <c r="E15" s="44"/>
    </row>
    <row r="16" spans="4:5" x14ac:dyDescent="0.25">
      <c r="D16" s="5"/>
      <c r="E16" s="44"/>
    </row>
    <row r="17" spans="4:5" x14ac:dyDescent="0.25">
      <c r="D17" s="5"/>
      <c r="E17" s="45"/>
    </row>
    <row r="18" spans="4:5" x14ac:dyDescent="0.25">
      <c r="D18" s="5"/>
      <c r="E18" s="44"/>
    </row>
    <row r="19" spans="4:5" x14ac:dyDescent="0.25">
      <c r="D19" s="5"/>
      <c r="E19" s="44"/>
    </row>
    <row r="20" spans="4:5" x14ac:dyDescent="0.25">
      <c r="D20" s="5"/>
      <c r="E20" s="46"/>
    </row>
    <row r="21" spans="4:5" x14ac:dyDescent="0.25">
      <c r="D21" s="5"/>
      <c r="E21" s="44"/>
    </row>
    <row r="22" spans="4:5" x14ac:dyDescent="0.25">
      <c r="D22" s="5"/>
      <c r="E22" s="44"/>
    </row>
    <row r="23" spans="4:5" x14ac:dyDescent="0.25">
      <c r="D23" s="5"/>
      <c r="E23" s="44"/>
    </row>
    <row r="24" spans="4:5" x14ac:dyDescent="0.25">
      <c r="D24" s="5"/>
      <c r="E24" s="44"/>
    </row>
    <row r="25" spans="4:5" x14ac:dyDescent="0.25">
      <c r="D25" s="5"/>
      <c r="E25" s="44"/>
    </row>
    <row r="26" spans="4:5" x14ac:dyDescent="0.25">
      <c r="D26" s="5"/>
      <c r="E26" s="44"/>
    </row>
    <row r="27" spans="4:5" x14ac:dyDescent="0.25">
      <c r="D27" s="5"/>
      <c r="E27" s="44"/>
    </row>
    <row r="28" spans="4:5" x14ac:dyDescent="0.25">
      <c r="D28" s="5"/>
      <c r="E28" s="44"/>
    </row>
    <row r="29" spans="4:5" x14ac:dyDescent="0.25">
      <c r="D29" s="5"/>
      <c r="E29" s="44"/>
    </row>
    <row r="30" spans="4:5" x14ac:dyDescent="0.25">
      <c r="D30" s="5"/>
      <c r="E30" s="44"/>
    </row>
    <row r="31" spans="4:5" x14ac:dyDescent="0.25">
      <c r="D31" s="5"/>
      <c r="E31" s="44"/>
    </row>
    <row r="32" spans="4:5" x14ac:dyDescent="0.25">
      <c r="D32" s="5"/>
      <c r="E32" s="44"/>
    </row>
    <row r="33" spans="4:5" x14ac:dyDescent="0.25">
      <c r="D33" s="5"/>
      <c r="E33" s="44"/>
    </row>
    <row r="34" spans="4:5" x14ac:dyDescent="0.25">
      <c r="D34" s="5"/>
      <c r="E34" s="44"/>
    </row>
    <row r="35" spans="4:5" x14ac:dyDescent="0.25">
      <c r="D35" s="5"/>
      <c r="E35" s="44"/>
    </row>
    <row r="36" spans="4:5" x14ac:dyDescent="0.25">
      <c r="D36" s="5"/>
      <c r="E36" s="44"/>
    </row>
    <row r="37" spans="4:5" x14ac:dyDescent="0.25">
      <c r="D37" s="5"/>
      <c r="E37" s="44"/>
    </row>
    <row r="38" spans="4:5" x14ac:dyDescent="0.25">
      <c r="D38" s="5"/>
      <c r="E38" s="44"/>
    </row>
  </sheetData>
  <sortState xmlns:xlrd2="http://schemas.microsoft.com/office/spreadsheetml/2017/richdata2" ref="D2:E38">
    <sortCondition descending="1"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JAN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2020-03-16T12:28:04Z</dcterms:modified>
</cp:coreProperties>
</file>